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F13"/>
  <c r="F24" s="1"/>
  <c r="H81" l="1"/>
  <c r="F176"/>
  <c r="J176"/>
  <c r="L157"/>
  <c r="J157"/>
  <c r="G157"/>
  <c r="H119"/>
  <c r="F119"/>
  <c r="I43"/>
  <c r="H43"/>
  <c r="I24"/>
  <c r="J24"/>
  <c r="H24"/>
  <c r="G24"/>
  <c r="L119"/>
  <c r="J119"/>
  <c r="F100"/>
  <c r="J100"/>
  <c r="H100"/>
  <c r="G81"/>
  <c r="I81"/>
  <c r="J81"/>
  <c r="J62"/>
  <c r="I62"/>
  <c r="H62"/>
  <c r="F62"/>
  <c r="L196" l="1"/>
  <c r="F196"/>
  <c r="H196"/>
  <c r="J196"/>
  <c r="G196"/>
  <c r="I196"/>
</calcChain>
</file>

<file path=xl/sharedStrings.xml><?xml version="1.0" encoding="utf-8"?>
<sst xmlns="http://schemas.openxmlformats.org/spreadsheetml/2006/main" count="286" uniqueCount="96">
  <si>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</si>
  <si>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</si>
  <si>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</si>
  <si>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</si>
  <si>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</si>
  <si>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</si>
  <si>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</si>
  <si>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</si>
  <si>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</si>
  <si>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</si>
  <si>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</si>
  <si>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</si>
  <si>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</si>
  <si>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</si>
  <si>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</si>
  <si>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</si>
  <si>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</si>
  <si>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</si>
  <si>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</si>
  <si>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</si>
  <si>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</si>
  <si>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</si>
  <si>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</si>
  <si>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</si>
  <si>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</si>
  <si>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</si>
  <si>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</si>
  <si>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</si>
  <si>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</si>
  <si>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</si>
  <si>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</si>
  <si>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</si>
  <si>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</si>
  <si>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</si>
  <si>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</si>
  <si>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</si>
  <si>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</si>
  <si>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</si>
  <si>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</si>
  <si>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"СОШ с. Макарово"</t>
  </si>
  <si>
    <t>директор</t>
  </si>
  <si>
    <t>Ярыгина А.А</t>
  </si>
  <si>
    <t>Овощи консервированные(помидоры)</t>
  </si>
  <si>
    <t>пром.изг</t>
  </si>
  <si>
    <t>Суп гороховый с картофелем</t>
  </si>
  <si>
    <t>Картофельное пюре</t>
  </si>
  <si>
    <t>Рыба тушеная с овощами</t>
  </si>
  <si>
    <t>342/442</t>
  </si>
  <si>
    <t>Сок</t>
  </si>
  <si>
    <t xml:space="preserve">хлеб </t>
  </si>
  <si>
    <t>Овощи консервированные (огурцы)</t>
  </si>
  <si>
    <t>Суп с клецками с картофелем</t>
  </si>
  <si>
    <t>Макаронные изделия отварные</t>
  </si>
  <si>
    <t>Печень говяжья</t>
  </si>
  <si>
    <t>Кисель из кураги</t>
  </si>
  <si>
    <t>Хлеб</t>
  </si>
  <si>
    <t>Салат из зеленого горошка</t>
  </si>
  <si>
    <t>Суп борщ</t>
  </si>
  <si>
    <t>каша гречневая</t>
  </si>
  <si>
    <t>Котлета мясная(говядина)</t>
  </si>
  <si>
    <t>Винегрет</t>
  </si>
  <si>
    <t>Суп  картофельный с мясными фрикадельками</t>
  </si>
  <si>
    <t>180/20</t>
  </si>
  <si>
    <t>149/169</t>
  </si>
  <si>
    <t>Картофель отварной</t>
  </si>
  <si>
    <t>Птица отварная</t>
  </si>
  <si>
    <t>Компот из сухофруктов</t>
  </si>
  <si>
    <t>Салат "Мозайка"</t>
  </si>
  <si>
    <t>Уха с крупой</t>
  </si>
  <si>
    <t>Каша гречневая</t>
  </si>
  <si>
    <t>Гуляш из говядины</t>
  </si>
  <si>
    <t>Напиток клюквенный</t>
  </si>
  <si>
    <t xml:space="preserve">Хлеб </t>
  </si>
  <si>
    <t>Овощи натуральные (огурцы)</t>
  </si>
  <si>
    <t>Суп крестьянский с крупой</t>
  </si>
  <si>
    <t>Азу</t>
  </si>
  <si>
    <t>154/46</t>
  </si>
  <si>
    <t>175/25</t>
  </si>
  <si>
    <t>Сок натуральный</t>
  </si>
  <si>
    <t>Овощи натуральные(помидоры)</t>
  </si>
  <si>
    <t>Макронные изделия отварные</t>
  </si>
  <si>
    <t>Рассольник</t>
  </si>
  <si>
    <t>Говядина тушеная с капустой</t>
  </si>
  <si>
    <t>133/67</t>
  </si>
  <si>
    <t>Напиток из шиповника</t>
  </si>
  <si>
    <t>Груши</t>
  </si>
  <si>
    <t>Салт из свеклы с чесноком</t>
  </si>
  <si>
    <t>Щи из свежей капусты</t>
  </si>
  <si>
    <t>Плов с курицей</t>
  </si>
  <si>
    <t>Мандарин</t>
  </si>
  <si>
    <t>Печенье</t>
  </si>
  <si>
    <t>Апельсин</t>
  </si>
  <si>
    <t>Яблоко</t>
  </si>
  <si>
    <t>Яблоки</t>
  </si>
  <si>
    <t>груши</t>
  </si>
  <si>
    <t>мандарин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</si>
</sst>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0.66</v>
      </c>
      <c r="H14" s="43">
        <v>0.06</v>
      </c>
      <c r="I14" s="43">
        <v>2.1</v>
      </c>
      <c r="J14" s="43">
        <v>12</v>
      </c>
      <c r="K14" s="44">
        <v>107</v>
      </c>
      <c r="L14" s="43">
        <v>15</v>
      </c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1.84</v>
      </c>
      <c r="H15" s="43">
        <v>3.4</v>
      </c>
      <c r="I15" s="43">
        <v>14.1</v>
      </c>
      <c r="J15" s="43">
        <v>89.4</v>
      </c>
      <c r="K15" s="44">
        <v>144</v>
      </c>
      <c r="L15" s="43">
        <v>22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150</v>
      </c>
      <c r="G16" s="43">
        <v>3.15</v>
      </c>
      <c r="H16" s="43">
        <v>6.9</v>
      </c>
      <c r="I16" s="43">
        <v>18.350000000000001</v>
      </c>
      <c r="J16" s="43">
        <v>154</v>
      </c>
      <c r="K16" s="44">
        <v>429</v>
      </c>
      <c r="L16" s="43">
        <v>10</v>
      </c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90</v>
      </c>
      <c r="G17" s="43">
        <v>8.73</v>
      </c>
      <c r="H17" s="43">
        <v>4.68</v>
      </c>
      <c r="I17" s="43">
        <v>3.61</v>
      </c>
      <c r="J17" s="43">
        <v>85.3</v>
      </c>
      <c r="K17" s="44" t="s">
        <v>47</v>
      </c>
      <c r="L17" s="43">
        <v>25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</v>
      </c>
      <c r="H18" s="43">
        <v>0.2</v>
      </c>
      <c r="I18" s="43">
        <v>0.2</v>
      </c>
      <c r="J18" s="43">
        <v>92</v>
      </c>
      <c r="K18" s="44" t="s">
        <v>43</v>
      </c>
      <c r="L18" s="43">
        <v>10</v>
      </c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60</v>
      </c>
      <c r="G19" s="43">
        <v>3.76</v>
      </c>
      <c r="H19" s="43">
        <v>0.48</v>
      </c>
      <c r="I19" s="43">
        <v>19.920000000000002</v>
      </c>
      <c r="J19" s="43">
        <v>100.99</v>
      </c>
      <c r="K19" s="44" t="s">
        <v>43</v>
      </c>
      <c r="L19" s="43">
        <v>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90</v>
      </c>
      <c r="F21" s="43">
        <v>30</v>
      </c>
      <c r="G21" s="43">
        <v>2.25</v>
      </c>
      <c r="H21" s="43">
        <v>2.94</v>
      </c>
      <c r="I21" s="43">
        <v>26.32</v>
      </c>
      <c r="J21" s="43">
        <v>131.1</v>
      </c>
      <c r="K21" s="44" t="s">
        <v>43</v>
      </c>
      <c r="L21" s="43">
        <v>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21.39</v>
      </c>
      <c r="H23" s="19">
        <f t="shared" si="2"/>
        <v>18.66</v>
      </c>
      <c r="I23" s="19">
        <f t="shared" si="2"/>
        <v>84.6</v>
      </c>
      <c r="J23" s="19">
        <f t="shared" si="2"/>
        <v>664.79</v>
      </c>
      <c r="K23" s="25"/>
      <c r="L23" s="19">
        <f t="shared" ref="L23" si="3">SUM(L14:L22)</f>
        <v>98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790</v>
      </c>
      <c r="G24" s="32">
        <f t="shared" ref="G24:J24" si="4">G13+G23</f>
        <v>21.39</v>
      </c>
      <c r="H24" s="32">
        <f t="shared" si="4"/>
        <v>18.66</v>
      </c>
      <c r="I24" s="32">
        <f t="shared" si="4"/>
        <v>84.6</v>
      </c>
      <c r="J24" s="32">
        <f t="shared" si="4"/>
        <v>664.79</v>
      </c>
      <c r="K24" s="32"/>
      <c r="L24" s="32">
        <f t="shared" ref="L24" si="5">L13+L23</f>
        <v>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0.48</v>
      </c>
      <c r="H33" s="43">
        <v>0.06</v>
      </c>
      <c r="I33" s="43">
        <v>1.02</v>
      </c>
      <c r="J33" s="43">
        <v>7.8</v>
      </c>
      <c r="K33" s="44">
        <v>107</v>
      </c>
      <c r="L33" s="43">
        <v>10</v>
      </c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0.96</v>
      </c>
      <c r="H34" s="43">
        <v>2.1800000000000002</v>
      </c>
      <c r="I34" s="43">
        <v>8.02</v>
      </c>
      <c r="J34" s="43">
        <v>55.4</v>
      </c>
      <c r="K34" s="44">
        <v>146</v>
      </c>
      <c r="L34" s="43">
        <v>10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150</v>
      </c>
      <c r="G35" s="43">
        <v>7.58</v>
      </c>
      <c r="H35" s="43">
        <v>8.58</v>
      </c>
      <c r="I35" s="43">
        <v>27.5</v>
      </c>
      <c r="J35" s="43">
        <v>191.25</v>
      </c>
      <c r="K35" s="44">
        <v>295</v>
      </c>
      <c r="L35" s="43">
        <v>20</v>
      </c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90</v>
      </c>
      <c r="G36" s="43">
        <v>9.7200000000000006</v>
      </c>
      <c r="H36" s="43">
        <v>11.3</v>
      </c>
      <c r="I36" s="43">
        <v>5.52</v>
      </c>
      <c r="J36" s="43">
        <v>169.28</v>
      </c>
      <c r="K36" s="44">
        <v>398</v>
      </c>
      <c r="L36" s="43">
        <v>20</v>
      </c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0.9</v>
      </c>
      <c r="H37" s="43">
        <v>0.06</v>
      </c>
      <c r="I37" s="43">
        <v>33.76</v>
      </c>
      <c r="J37" s="43">
        <v>154.6</v>
      </c>
      <c r="K37" s="44">
        <v>355</v>
      </c>
      <c r="L37" s="43">
        <v>10</v>
      </c>
    </row>
    <row r="38" spans="1:12" ht="15">
      <c r="A38" s="14"/>
      <c r="B38" s="15"/>
      <c r="C38" s="11"/>
      <c r="D38" s="7" t="s">
        <v>31</v>
      </c>
      <c r="E38" s="42" t="s">
        <v>55</v>
      </c>
      <c r="F38" s="43">
        <v>60</v>
      </c>
      <c r="G38" s="43">
        <v>3.8</v>
      </c>
      <c r="H38" s="43">
        <v>0.4</v>
      </c>
      <c r="I38" s="43">
        <v>24.6</v>
      </c>
      <c r="J38" s="43">
        <v>124.5</v>
      </c>
      <c r="K38" s="44" t="s">
        <v>43</v>
      </c>
      <c r="L38" s="43">
        <v>8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91</v>
      </c>
      <c r="F40" s="43">
        <v>100</v>
      </c>
      <c r="G40" s="43">
        <v>0.9</v>
      </c>
      <c r="H40" s="43">
        <v>0.2</v>
      </c>
      <c r="I40" s="43">
        <v>8.1</v>
      </c>
      <c r="J40" s="43">
        <v>43</v>
      </c>
      <c r="K40" s="44" t="s">
        <v>43</v>
      </c>
      <c r="L40" s="43">
        <v>20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24.34</v>
      </c>
      <c r="H42" s="19">
        <f t="shared" ref="H42" si="11">SUM(H33:H41)</f>
        <v>22.779999999999998</v>
      </c>
      <c r="I42" s="19">
        <f t="shared" ref="I42" si="12">SUM(I33:I41)</f>
        <v>108.51999999999998</v>
      </c>
      <c r="J42" s="19">
        <f t="shared" ref="J42:L42" si="13">SUM(J33:J41)</f>
        <v>745.83</v>
      </c>
      <c r="K42" s="25"/>
      <c r="L42" s="19">
        <f t="shared" si="13"/>
        <v>98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860</v>
      </c>
      <c r="G43" s="32">
        <f t="shared" ref="G43" si="14">G32+G42</f>
        <v>24.34</v>
      </c>
      <c r="H43" s="32">
        <f t="shared" ref="H43" si="15">H32+H42</f>
        <v>22.779999999999998</v>
      </c>
      <c r="I43" s="32">
        <f t="shared" ref="I43" si="16">I32+I42</f>
        <v>108.51999999999998</v>
      </c>
      <c r="J43" s="32">
        <f t="shared" ref="J43:L43" si="17">J32+J42</f>
        <v>745.83</v>
      </c>
      <c r="K43" s="32"/>
      <c r="L43" s="32">
        <f t="shared" si="17"/>
        <v>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1.79</v>
      </c>
      <c r="H52" s="43">
        <v>3.11</v>
      </c>
      <c r="I52" s="43">
        <v>3.75</v>
      </c>
      <c r="J52" s="43">
        <v>50.16</v>
      </c>
      <c r="K52" s="44">
        <v>10</v>
      </c>
      <c r="L52" s="43">
        <v>10</v>
      </c>
    </row>
    <row r="53" spans="1:12" ht="15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1.46</v>
      </c>
      <c r="H53" s="43">
        <v>4</v>
      </c>
      <c r="I53" s="43">
        <v>8.52</v>
      </c>
      <c r="J53" s="43">
        <v>76</v>
      </c>
      <c r="K53" s="44">
        <v>128</v>
      </c>
      <c r="L53" s="43">
        <v>15</v>
      </c>
    </row>
    <row r="54" spans="1:12" ht="15">
      <c r="A54" s="23"/>
      <c r="B54" s="15"/>
      <c r="C54" s="11"/>
      <c r="D54" s="7" t="s">
        <v>28</v>
      </c>
      <c r="E54" s="42" t="s">
        <v>58</v>
      </c>
      <c r="F54" s="43">
        <v>150</v>
      </c>
      <c r="G54" s="43">
        <v>7.55</v>
      </c>
      <c r="H54" s="43">
        <v>7.85</v>
      </c>
      <c r="I54" s="43">
        <v>39.08</v>
      </c>
      <c r="J54" s="43">
        <v>213.05</v>
      </c>
      <c r="K54" s="44">
        <v>237</v>
      </c>
      <c r="L54" s="43">
        <v>15</v>
      </c>
    </row>
    <row r="55" spans="1:12" ht="15">
      <c r="A55" s="23"/>
      <c r="B55" s="15"/>
      <c r="C55" s="11"/>
      <c r="D55" s="7" t="s">
        <v>29</v>
      </c>
      <c r="E55" s="42" t="s">
        <v>59</v>
      </c>
      <c r="F55" s="43">
        <v>90</v>
      </c>
      <c r="G55" s="43">
        <v>10.02</v>
      </c>
      <c r="H55" s="43">
        <v>13.75</v>
      </c>
      <c r="I55" s="43">
        <v>12.87</v>
      </c>
      <c r="J55" s="43">
        <v>267.39999999999998</v>
      </c>
      <c r="K55" s="44">
        <v>381</v>
      </c>
      <c r="L55" s="43">
        <v>20</v>
      </c>
    </row>
    <row r="56" spans="1:12" ht="1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2.2000000000000002</v>
      </c>
      <c r="H56" s="43">
        <v>0.2</v>
      </c>
      <c r="I56" s="43">
        <v>25.2</v>
      </c>
      <c r="J56" s="43">
        <v>112</v>
      </c>
      <c r="K56" s="44" t="s">
        <v>43</v>
      </c>
      <c r="L56" s="43">
        <v>10</v>
      </c>
    </row>
    <row r="57" spans="1:12" ht="15">
      <c r="A57" s="23"/>
      <c r="B57" s="15"/>
      <c r="C57" s="11"/>
      <c r="D57" s="7" t="s">
        <v>31</v>
      </c>
      <c r="E57" s="42" t="s">
        <v>55</v>
      </c>
      <c r="F57" s="43">
        <v>60</v>
      </c>
      <c r="G57" s="43">
        <v>3.76</v>
      </c>
      <c r="H57" s="43">
        <v>0.48</v>
      </c>
      <c r="I57" s="43">
        <v>19.920000000000002</v>
      </c>
      <c r="J57" s="43">
        <v>100.99</v>
      </c>
      <c r="K57" s="44" t="s">
        <v>43</v>
      </c>
      <c r="L57" s="43">
        <v>8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85</v>
      </c>
      <c r="F59" s="43">
        <v>100</v>
      </c>
      <c r="G59" s="43">
        <v>0.4</v>
      </c>
      <c r="H59" s="43">
        <v>0.3</v>
      </c>
      <c r="I59" s="43">
        <v>10.3</v>
      </c>
      <c r="J59" s="43">
        <v>47</v>
      </c>
      <c r="K59" s="44" t="s">
        <v>43</v>
      </c>
      <c r="L59" s="43">
        <v>20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27.18</v>
      </c>
      <c r="H61" s="19">
        <f t="shared" ref="H61" si="23">SUM(H52:H60)</f>
        <v>29.69</v>
      </c>
      <c r="I61" s="19">
        <f t="shared" ref="I61" si="24">SUM(I52:I60)</f>
        <v>119.64</v>
      </c>
      <c r="J61" s="19">
        <f t="shared" ref="J61:L61" si="25">SUM(J52:J60)</f>
        <v>866.6</v>
      </c>
      <c r="K61" s="25"/>
      <c r="L61" s="19">
        <f t="shared" si="25"/>
        <v>98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860</v>
      </c>
      <c r="G62" s="32">
        <f t="shared" ref="G62" si="26">G51+G61</f>
        <v>27.18</v>
      </c>
      <c r="H62" s="32">
        <f t="shared" ref="H62" si="27">H51+H61</f>
        <v>29.69</v>
      </c>
      <c r="I62" s="32">
        <f t="shared" ref="I62" si="28">I51+I61</f>
        <v>119.64</v>
      </c>
      <c r="J62" s="32">
        <f t="shared" ref="J62:L62" si="29">J51+J61</f>
        <v>866.6</v>
      </c>
      <c r="K62" s="32"/>
      <c r="L62" s="32">
        <f t="shared" si="29"/>
        <v>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0.78</v>
      </c>
      <c r="H71" s="43">
        <v>7.48</v>
      </c>
      <c r="I71" s="43">
        <v>4.08</v>
      </c>
      <c r="J71" s="43">
        <v>78</v>
      </c>
      <c r="K71" s="44">
        <v>76</v>
      </c>
      <c r="L71" s="43">
        <v>15</v>
      </c>
    </row>
    <row r="72" spans="1:12" ht="15">
      <c r="A72" s="23"/>
      <c r="B72" s="15"/>
      <c r="C72" s="11"/>
      <c r="D72" s="7" t="s">
        <v>27</v>
      </c>
      <c r="E72" s="42" t="s">
        <v>61</v>
      </c>
      <c r="F72" s="43" t="s">
        <v>62</v>
      </c>
      <c r="G72" s="43">
        <v>1.76</v>
      </c>
      <c r="H72" s="43">
        <v>3.36</v>
      </c>
      <c r="I72" s="43">
        <v>12.76</v>
      </c>
      <c r="J72" s="43">
        <v>85.4</v>
      </c>
      <c r="K72" s="44" t="s">
        <v>63</v>
      </c>
      <c r="L72" s="43">
        <v>20</v>
      </c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150</v>
      </c>
      <c r="G73" s="43">
        <v>2.85</v>
      </c>
      <c r="H73" s="43">
        <v>6.15</v>
      </c>
      <c r="I73" s="43">
        <v>19.05</v>
      </c>
      <c r="J73" s="43">
        <v>142.5</v>
      </c>
      <c r="K73" s="44">
        <v>173</v>
      </c>
      <c r="L73" s="43">
        <v>10</v>
      </c>
    </row>
    <row r="74" spans="1:12" ht="15">
      <c r="A74" s="23"/>
      <c r="B74" s="15"/>
      <c r="C74" s="11"/>
      <c r="D74" s="7" t="s">
        <v>29</v>
      </c>
      <c r="E74" s="42" t="s">
        <v>65</v>
      </c>
      <c r="F74" s="43">
        <v>90</v>
      </c>
      <c r="G74" s="43">
        <v>11.21</v>
      </c>
      <c r="H74" s="43">
        <v>10.66</v>
      </c>
      <c r="I74" s="43">
        <v>4.51</v>
      </c>
      <c r="J74" s="43">
        <v>195.57</v>
      </c>
      <c r="K74" s="44">
        <v>404</v>
      </c>
      <c r="L74" s="43">
        <v>20</v>
      </c>
    </row>
    <row r="75" spans="1:12" ht="1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15</v>
      </c>
    </row>
    <row r="76" spans="1:12" ht="15">
      <c r="A76" s="23"/>
      <c r="B76" s="15"/>
      <c r="C76" s="11"/>
      <c r="D76" s="7" t="s">
        <v>31</v>
      </c>
      <c r="E76" s="42" t="s">
        <v>55</v>
      </c>
      <c r="F76" s="43">
        <v>60</v>
      </c>
      <c r="G76" s="43">
        <v>3.76</v>
      </c>
      <c r="H76" s="43">
        <v>0.48</v>
      </c>
      <c r="I76" s="43">
        <v>19.920000000000002</v>
      </c>
      <c r="J76" s="43">
        <v>100.99</v>
      </c>
      <c r="K76" s="44" t="s">
        <v>43</v>
      </c>
      <c r="L76" s="43">
        <v>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 t="s">
        <v>92</v>
      </c>
      <c r="F78" s="43">
        <v>100</v>
      </c>
      <c r="G78" s="43">
        <v>0.4</v>
      </c>
      <c r="H78" s="43">
        <v>0.4</v>
      </c>
      <c r="I78" s="43">
        <v>9.8000000000000007</v>
      </c>
      <c r="J78" s="43">
        <v>47</v>
      </c>
      <c r="K78" s="44" t="s">
        <v>43</v>
      </c>
      <c r="L78" s="43">
        <v>10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660</v>
      </c>
      <c r="G80" s="19">
        <f t="shared" ref="G80" si="34">SUM(G71:G79)</f>
        <v>21.259999999999998</v>
      </c>
      <c r="H80" s="19">
        <f t="shared" ref="H80" si="35">SUM(H71:H79)</f>
        <v>28.53</v>
      </c>
      <c r="I80" s="19">
        <f t="shared" ref="I80" si="36">SUM(I71:I79)</f>
        <v>97.12</v>
      </c>
      <c r="J80" s="19">
        <f t="shared" ref="J80:L80" si="37">SUM(J71:J79)</f>
        <v>759.46</v>
      </c>
      <c r="K80" s="25"/>
      <c r="L80" s="19">
        <f t="shared" si="37"/>
        <v>98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660</v>
      </c>
      <c r="G81" s="32">
        <f t="shared" ref="G81" si="38">G70+G80</f>
        <v>21.259999999999998</v>
      </c>
      <c r="H81" s="32">
        <f t="shared" ref="H81" si="39">H70+H80</f>
        <v>28.53</v>
      </c>
      <c r="I81" s="32">
        <f t="shared" ref="I81" si="40">I70+I80</f>
        <v>97.12</v>
      </c>
      <c r="J81" s="32">
        <f t="shared" ref="J81:L81" si="41">J70+J80</f>
        <v>759.46</v>
      </c>
      <c r="K81" s="32"/>
      <c r="L81" s="32">
        <f t="shared" si="41"/>
        <v>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67</v>
      </c>
      <c r="F90" s="43">
        <v>60</v>
      </c>
      <c r="G90" s="43">
        <v>0.8</v>
      </c>
      <c r="H90" s="43">
        <v>5</v>
      </c>
      <c r="I90" s="43">
        <v>4.9000000000000004</v>
      </c>
      <c r="J90" s="43">
        <v>67</v>
      </c>
      <c r="K90" s="44">
        <v>35</v>
      </c>
      <c r="L90" s="43">
        <v>15</v>
      </c>
    </row>
    <row r="91" spans="1:12" ht="15">
      <c r="A91" s="23"/>
      <c r="B91" s="15"/>
      <c r="C91" s="11"/>
      <c r="D91" s="7" t="s">
        <v>27</v>
      </c>
      <c r="E91" s="42" t="s">
        <v>68</v>
      </c>
      <c r="F91" s="43" t="s">
        <v>77</v>
      </c>
      <c r="G91" s="43">
        <v>5.2</v>
      </c>
      <c r="H91" s="43">
        <v>1.98</v>
      </c>
      <c r="I91" s="43">
        <v>11.5</v>
      </c>
      <c r="J91" s="43">
        <v>89.6</v>
      </c>
      <c r="K91" s="44">
        <v>152</v>
      </c>
      <c r="L91" s="43">
        <v>15</v>
      </c>
    </row>
    <row r="92" spans="1:12" ht="15">
      <c r="A92" s="23"/>
      <c r="B92" s="15"/>
      <c r="C92" s="11"/>
      <c r="D92" s="7" t="s">
        <v>28</v>
      </c>
      <c r="E92" s="42" t="s">
        <v>69</v>
      </c>
      <c r="F92" s="43">
        <v>150</v>
      </c>
      <c r="G92" s="43">
        <v>3.74</v>
      </c>
      <c r="H92" s="43">
        <v>5.16</v>
      </c>
      <c r="I92" s="43">
        <v>31.54</v>
      </c>
      <c r="J92" s="43">
        <v>159.79</v>
      </c>
      <c r="K92" s="44">
        <v>242</v>
      </c>
      <c r="L92" s="43">
        <v>15</v>
      </c>
    </row>
    <row r="93" spans="1:12" ht="15">
      <c r="A93" s="23"/>
      <c r="B93" s="15"/>
      <c r="C93" s="11"/>
      <c r="D93" s="7" t="s">
        <v>29</v>
      </c>
      <c r="E93" s="42" t="s">
        <v>70</v>
      </c>
      <c r="F93" s="43">
        <v>90</v>
      </c>
      <c r="G93" s="43">
        <v>8.6999999999999993</v>
      </c>
      <c r="H93" s="43">
        <v>6.55</v>
      </c>
      <c r="I93" s="43">
        <v>3.38</v>
      </c>
      <c r="J93" s="43">
        <v>149.59</v>
      </c>
      <c r="K93" s="44">
        <v>368</v>
      </c>
      <c r="L93" s="43">
        <v>15</v>
      </c>
    </row>
    <row r="94" spans="1:12" ht="1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0.1</v>
      </c>
      <c r="H94" s="43">
        <v>0.04</v>
      </c>
      <c r="I94" s="43">
        <v>20.7</v>
      </c>
      <c r="J94" s="43">
        <v>81.400000000000006</v>
      </c>
      <c r="K94" s="44">
        <v>520</v>
      </c>
      <c r="L94" s="43">
        <v>10</v>
      </c>
    </row>
    <row r="95" spans="1:12" ht="15">
      <c r="A95" s="23"/>
      <c r="B95" s="15"/>
      <c r="C95" s="11"/>
      <c r="D95" s="7" t="s">
        <v>31</v>
      </c>
      <c r="E95" s="42" t="s">
        <v>72</v>
      </c>
      <c r="F95" s="43">
        <v>60</v>
      </c>
      <c r="G95" s="43">
        <v>3.8</v>
      </c>
      <c r="H95" s="43">
        <v>0.4</v>
      </c>
      <c r="I95" s="43">
        <v>24.6</v>
      </c>
      <c r="J95" s="43">
        <v>124.5</v>
      </c>
      <c r="K95" s="44" t="s">
        <v>43</v>
      </c>
      <c r="L95" s="43">
        <v>8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 t="s">
        <v>85</v>
      </c>
      <c r="F97" s="43">
        <v>100</v>
      </c>
      <c r="G97" s="43">
        <v>0.4</v>
      </c>
      <c r="H97" s="43">
        <v>0.3</v>
      </c>
      <c r="I97" s="43">
        <v>10.3</v>
      </c>
      <c r="J97" s="43">
        <v>47</v>
      </c>
      <c r="K97" s="44" t="s">
        <v>43</v>
      </c>
      <c r="L97" s="43">
        <v>20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660</v>
      </c>
      <c r="G99" s="19">
        <f t="shared" ref="G99" si="46">SUM(G90:G98)</f>
        <v>22.74</v>
      </c>
      <c r="H99" s="19">
        <f t="shared" ref="H99" si="47">SUM(H90:H98)</f>
        <v>19.43</v>
      </c>
      <c r="I99" s="19">
        <f t="shared" ref="I99" si="48">SUM(I90:I98)</f>
        <v>106.92</v>
      </c>
      <c r="J99" s="19">
        <f t="shared" ref="J99:L99" si="49">SUM(J90:J98)</f>
        <v>718.88</v>
      </c>
      <c r="K99" s="25"/>
      <c r="L99" s="19">
        <f t="shared" si="49"/>
        <v>98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660</v>
      </c>
      <c r="G100" s="32">
        <f t="shared" ref="G100" si="50">G89+G99</f>
        <v>22.74</v>
      </c>
      <c r="H100" s="32">
        <f t="shared" ref="H100" si="51">H89+H99</f>
        <v>19.43</v>
      </c>
      <c r="I100" s="32">
        <f t="shared" ref="I100" si="52">I89+I99</f>
        <v>106.92</v>
      </c>
      <c r="J100" s="32">
        <f t="shared" ref="J100:L100" si="53">J89+J99</f>
        <v>718.88</v>
      </c>
      <c r="K100" s="32"/>
      <c r="L100" s="32">
        <f t="shared" si="53"/>
        <v>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60</v>
      </c>
      <c r="G109" s="43">
        <v>0.48</v>
      </c>
      <c r="H109" s="43">
        <v>0.06</v>
      </c>
      <c r="I109" s="43">
        <v>1.5</v>
      </c>
      <c r="J109" s="43">
        <v>8.4</v>
      </c>
      <c r="K109" s="44">
        <v>106</v>
      </c>
      <c r="L109" s="43">
        <v>15</v>
      </c>
    </row>
    <row r="110" spans="1:12" ht="15">
      <c r="A110" s="23"/>
      <c r="B110" s="15"/>
      <c r="C110" s="11"/>
      <c r="D110" s="7" t="s">
        <v>27</v>
      </c>
      <c r="E110" s="42" t="s">
        <v>74</v>
      </c>
      <c r="F110" s="43">
        <v>200</v>
      </c>
      <c r="G110" s="43">
        <v>1.7</v>
      </c>
      <c r="H110" s="43">
        <v>4.08</v>
      </c>
      <c r="I110" s="43">
        <v>11.64</v>
      </c>
      <c r="J110" s="43">
        <v>90</v>
      </c>
      <c r="K110" s="44">
        <v>154</v>
      </c>
      <c r="L110" s="43">
        <v>25</v>
      </c>
    </row>
    <row r="111" spans="1:12" ht="15">
      <c r="A111" s="23"/>
      <c r="B111" s="15"/>
      <c r="C111" s="11"/>
      <c r="D111" s="7" t="s">
        <v>28</v>
      </c>
      <c r="E111" s="42" t="s">
        <v>75</v>
      </c>
      <c r="F111" s="43" t="s">
        <v>76</v>
      </c>
      <c r="G111" s="43">
        <v>16.3</v>
      </c>
      <c r="H111" s="43">
        <v>15.48</v>
      </c>
      <c r="I111" s="43">
        <v>21.8</v>
      </c>
      <c r="J111" s="43">
        <v>355.34</v>
      </c>
      <c r="K111" s="44">
        <v>364</v>
      </c>
      <c r="L111" s="43">
        <v>17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1</v>
      </c>
      <c r="H113" s="43">
        <v>0.2</v>
      </c>
      <c r="I113" s="43">
        <v>0.2</v>
      </c>
      <c r="J113" s="43">
        <v>92</v>
      </c>
      <c r="K113" s="44" t="s">
        <v>43</v>
      </c>
      <c r="L113" s="43">
        <v>23</v>
      </c>
    </row>
    <row r="114" spans="1:12" ht="15">
      <c r="A114" s="23"/>
      <c r="B114" s="15"/>
      <c r="C114" s="11"/>
      <c r="D114" s="7" t="s">
        <v>31</v>
      </c>
      <c r="E114" s="42" t="s">
        <v>72</v>
      </c>
      <c r="F114" s="43">
        <v>60</v>
      </c>
      <c r="G114" s="43">
        <v>3.8</v>
      </c>
      <c r="H114" s="43">
        <v>0.4</v>
      </c>
      <c r="I114" s="43">
        <v>24.6</v>
      </c>
      <c r="J114" s="43">
        <v>124.5</v>
      </c>
      <c r="K114" s="44" t="s">
        <v>43</v>
      </c>
      <c r="L114" s="43">
        <v>8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 t="s">
        <v>93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47</v>
      </c>
      <c r="K116" s="44" t="s">
        <v>43</v>
      </c>
      <c r="L116" s="43">
        <v>10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620</v>
      </c>
      <c r="G118" s="19">
        <f t="shared" ref="G118:J118" si="56">SUM(G109:G117)</f>
        <v>23.68</v>
      </c>
      <c r="H118" s="19">
        <f t="shared" si="56"/>
        <v>20.619999999999997</v>
      </c>
      <c r="I118" s="19">
        <f t="shared" si="56"/>
        <v>69.540000000000006</v>
      </c>
      <c r="J118" s="19">
        <f t="shared" si="56"/>
        <v>717.24</v>
      </c>
      <c r="K118" s="25"/>
      <c r="L118" s="19">
        <f t="shared" ref="L118" si="57">SUM(L109:L117)</f>
        <v>98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620</v>
      </c>
      <c r="G119" s="32">
        <f t="shared" ref="G119" si="58">G108+G118</f>
        <v>23.68</v>
      </c>
      <c r="H119" s="32">
        <f t="shared" ref="H119" si="59">H108+H118</f>
        <v>20.619999999999997</v>
      </c>
      <c r="I119" s="32">
        <f t="shared" ref="I119" si="60">I108+I118</f>
        <v>69.540000000000006</v>
      </c>
      <c r="J119" s="32">
        <f t="shared" ref="J119:L119" si="61">J108+J118</f>
        <v>717.24</v>
      </c>
      <c r="K119" s="32"/>
      <c r="L119" s="32">
        <f t="shared" si="61"/>
        <v>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0.66</v>
      </c>
      <c r="H128" s="43">
        <v>0.12</v>
      </c>
      <c r="I128" s="43">
        <v>2.2799999999999998</v>
      </c>
      <c r="J128" s="43">
        <v>14.4</v>
      </c>
      <c r="K128" s="44">
        <v>106</v>
      </c>
      <c r="L128" s="43">
        <v>15</v>
      </c>
    </row>
    <row r="129" spans="1:12" ht="15">
      <c r="A129" s="14"/>
      <c r="B129" s="15"/>
      <c r="C129" s="11"/>
      <c r="D129" s="7" t="s">
        <v>27</v>
      </c>
      <c r="E129" s="42" t="s">
        <v>57</v>
      </c>
      <c r="F129" s="43">
        <v>200</v>
      </c>
      <c r="G129" s="43">
        <v>1.46</v>
      </c>
      <c r="H129" s="43">
        <v>4</v>
      </c>
      <c r="I129" s="43">
        <v>8.52</v>
      </c>
      <c r="J129" s="43">
        <v>77</v>
      </c>
      <c r="K129" s="44">
        <v>128</v>
      </c>
      <c r="L129" s="43">
        <v>15</v>
      </c>
    </row>
    <row r="130" spans="1:12" ht="15">
      <c r="A130" s="14"/>
      <c r="B130" s="15"/>
      <c r="C130" s="11"/>
      <c r="D130" s="7" t="s">
        <v>28</v>
      </c>
      <c r="E130" s="42" t="s">
        <v>80</v>
      </c>
      <c r="F130" s="43">
        <v>150</v>
      </c>
      <c r="G130" s="43">
        <v>5.65</v>
      </c>
      <c r="H130" s="43">
        <v>0.67</v>
      </c>
      <c r="I130" s="43">
        <v>30.04</v>
      </c>
      <c r="J130" s="43">
        <v>129.9</v>
      </c>
      <c r="K130" s="44">
        <v>291</v>
      </c>
      <c r="L130" s="43">
        <v>10</v>
      </c>
    </row>
    <row r="131" spans="1:12" ht="15">
      <c r="A131" s="14"/>
      <c r="B131" s="15"/>
      <c r="C131" s="11"/>
      <c r="D131" s="7" t="s">
        <v>29</v>
      </c>
      <c r="E131" s="42" t="s">
        <v>53</v>
      </c>
      <c r="F131" s="43">
        <v>90</v>
      </c>
      <c r="G131" s="43">
        <v>9.7200000000000006</v>
      </c>
      <c r="H131" s="43">
        <v>11.3</v>
      </c>
      <c r="I131" s="43">
        <v>5.52</v>
      </c>
      <c r="J131" s="43">
        <v>169.28</v>
      </c>
      <c r="K131" s="44">
        <v>398</v>
      </c>
      <c r="L131" s="43">
        <v>20</v>
      </c>
    </row>
    <row r="132" spans="1:12" ht="1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0.9</v>
      </c>
      <c r="H132" s="43">
        <v>0.06</v>
      </c>
      <c r="I132" s="43">
        <v>32.76</v>
      </c>
      <c r="J132" s="43">
        <v>154.6</v>
      </c>
      <c r="K132" s="44">
        <v>355</v>
      </c>
      <c r="L132" s="43">
        <v>10</v>
      </c>
    </row>
    <row r="133" spans="1:12" ht="15">
      <c r="A133" s="14"/>
      <c r="B133" s="15"/>
      <c r="C133" s="11"/>
      <c r="D133" s="7" t="s">
        <v>31</v>
      </c>
      <c r="E133" s="42" t="s">
        <v>55</v>
      </c>
      <c r="F133" s="43">
        <v>60</v>
      </c>
      <c r="G133" s="43">
        <v>3.8</v>
      </c>
      <c r="H133" s="43">
        <v>0.4</v>
      </c>
      <c r="I133" s="43">
        <v>24.6</v>
      </c>
      <c r="J133" s="43">
        <v>124.5</v>
      </c>
      <c r="K133" s="44" t="s">
        <v>43</v>
      </c>
      <c r="L133" s="43">
        <v>8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94</v>
      </c>
      <c r="F135" s="43">
        <v>100</v>
      </c>
      <c r="G135" s="43">
        <v>0.4</v>
      </c>
      <c r="H135" s="43">
        <v>0.3</v>
      </c>
      <c r="I135" s="43">
        <v>10.3</v>
      </c>
      <c r="J135" s="43">
        <v>47</v>
      </c>
      <c r="K135" s="44" t="s">
        <v>43</v>
      </c>
      <c r="L135" s="43">
        <v>20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22.59</v>
      </c>
      <c r="H137" s="19">
        <f t="shared" si="64"/>
        <v>16.849999999999998</v>
      </c>
      <c r="I137" s="19">
        <f t="shared" si="64"/>
        <v>114.02</v>
      </c>
      <c r="J137" s="19">
        <f t="shared" si="64"/>
        <v>716.68000000000006</v>
      </c>
      <c r="K137" s="25"/>
      <c r="L137" s="19">
        <f t="shared" ref="L137" si="65">SUM(L128:L136)</f>
        <v>98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860</v>
      </c>
      <c r="G138" s="32">
        <f t="shared" ref="G138" si="66">G127+G137</f>
        <v>22.59</v>
      </c>
      <c r="H138" s="32">
        <f t="shared" ref="H138" si="67">H127+H137</f>
        <v>16.849999999999998</v>
      </c>
      <c r="I138" s="32">
        <f t="shared" ref="I138" si="68">I127+I137</f>
        <v>114.02</v>
      </c>
      <c r="J138" s="32">
        <f t="shared" ref="J138:L138" si="69">J127+J137</f>
        <v>716.68000000000006</v>
      </c>
      <c r="K138" s="32"/>
      <c r="L138" s="32">
        <f t="shared" si="69"/>
        <v>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60</v>
      </c>
      <c r="G147" s="43">
        <v>0.78</v>
      </c>
      <c r="H147" s="43">
        <v>7.48</v>
      </c>
      <c r="I147" s="43">
        <v>4.08</v>
      </c>
      <c r="J147" s="43">
        <v>78</v>
      </c>
      <c r="K147" s="44">
        <v>76</v>
      </c>
      <c r="L147" s="43">
        <v>15</v>
      </c>
    </row>
    <row r="148" spans="1:12" ht="15">
      <c r="A148" s="23"/>
      <c r="B148" s="15"/>
      <c r="C148" s="11"/>
      <c r="D148" s="7" t="s">
        <v>27</v>
      </c>
      <c r="E148" s="42" t="s">
        <v>81</v>
      </c>
      <c r="F148" s="43">
        <v>200</v>
      </c>
      <c r="G148" s="43">
        <v>1.48</v>
      </c>
      <c r="H148" s="43">
        <v>0</v>
      </c>
      <c r="I148" s="43">
        <v>4.0599999999999996</v>
      </c>
      <c r="J148" s="43">
        <v>87.6</v>
      </c>
      <c r="K148" s="44">
        <v>133</v>
      </c>
      <c r="L148" s="43">
        <v>15</v>
      </c>
    </row>
    <row r="149" spans="1:12" ht="15">
      <c r="A149" s="23"/>
      <c r="B149" s="15"/>
      <c r="C149" s="11"/>
      <c r="D149" s="7" t="s">
        <v>28</v>
      </c>
      <c r="E149" s="42" t="s">
        <v>45</v>
      </c>
      <c r="F149" s="43">
        <v>150</v>
      </c>
      <c r="G149" s="43">
        <v>3.15</v>
      </c>
      <c r="H149" s="43">
        <v>6.9</v>
      </c>
      <c r="I149" s="43">
        <v>18.350000000000001</v>
      </c>
      <c r="J149" s="43">
        <v>154</v>
      </c>
      <c r="K149" s="44">
        <v>429</v>
      </c>
      <c r="L149" s="43">
        <v>10</v>
      </c>
    </row>
    <row r="150" spans="1:12" ht="15">
      <c r="A150" s="23"/>
      <c r="B150" s="15"/>
      <c r="C150" s="11"/>
      <c r="D150" s="7" t="s">
        <v>29</v>
      </c>
      <c r="E150" s="42" t="s">
        <v>46</v>
      </c>
      <c r="F150" s="43">
        <v>90</v>
      </c>
      <c r="G150" s="43">
        <v>8.73</v>
      </c>
      <c r="H150" s="43">
        <v>4.68</v>
      </c>
      <c r="I150" s="43">
        <v>3.61</v>
      </c>
      <c r="J150" s="43">
        <v>85.3</v>
      </c>
      <c r="K150" s="44" t="s">
        <v>47</v>
      </c>
      <c r="L150" s="43">
        <v>20</v>
      </c>
    </row>
    <row r="151" spans="1:12" ht="15">
      <c r="A151" s="23"/>
      <c r="B151" s="15"/>
      <c r="C151" s="11"/>
      <c r="D151" s="7" t="s">
        <v>30</v>
      </c>
      <c r="E151" s="42" t="s">
        <v>78</v>
      </c>
      <c r="F151" s="43">
        <v>200</v>
      </c>
      <c r="G151" s="43">
        <v>1</v>
      </c>
      <c r="H151" s="43">
        <v>0.2</v>
      </c>
      <c r="I151" s="43">
        <v>0.2</v>
      </c>
      <c r="J151" s="43">
        <v>92</v>
      </c>
      <c r="K151" s="44" t="s">
        <v>43</v>
      </c>
      <c r="L151" s="43">
        <v>20</v>
      </c>
    </row>
    <row r="152" spans="1:12" ht="15">
      <c r="A152" s="23"/>
      <c r="B152" s="15"/>
      <c r="C152" s="11"/>
      <c r="D152" s="7" t="s">
        <v>31</v>
      </c>
      <c r="E152" s="42" t="s">
        <v>55</v>
      </c>
      <c r="F152" s="43">
        <v>60</v>
      </c>
      <c r="G152" s="43">
        <v>3.8</v>
      </c>
      <c r="H152" s="43">
        <v>0.4</v>
      </c>
      <c r="I152" s="43">
        <v>24.6</v>
      </c>
      <c r="J152" s="43">
        <v>124.5</v>
      </c>
      <c r="K152" s="44" t="s">
        <v>43</v>
      </c>
      <c r="L152" s="43">
        <v>8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95</v>
      </c>
      <c r="F154" s="43">
        <v>100</v>
      </c>
      <c r="G154" s="43">
        <v>0.8</v>
      </c>
      <c r="H154" s="43">
        <v>0.2</v>
      </c>
      <c r="I154" s="43">
        <v>7.5</v>
      </c>
      <c r="J154" s="43">
        <v>38</v>
      </c>
      <c r="K154" s="44" t="s">
        <v>43</v>
      </c>
      <c r="L154" s="43">
        <v>10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19.740000000000002</v>
      </c>
      <c r="H156" s="19">
        <f t="shared" si="72"/>
        <v>19.86</v>
      </c>
      <c r="I156" s="19">
        <f t="shared" si="72"/>
        <v>62.400000000000006</v>
      </c>
      <c r="J156" s="19">
        <f t="shared" si="72"/>
        <v>659.40000000000009</v>
      </c>
      <c r="K156" s="25"/>
      <c r="L156" s="19">
        <f t="shared" ref="L156" si="73">SUM(L147:L155)</f>
        <v>98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860</v>
      </c>
      <c r="G157" s="32">
        <f t="shared" ref="G157" si="74">G146+G156</f>
        <v>19.740000000000002</v>
      </c>
      <c r="H157" s="32">
        <f t="shared" ref="H157" si="75">H146+H156</f>
        <v>19.86</v>
      </c>
      <c r="I157" s="32">
        <f t="shared" ref="I157" si="76">I146+I156</f>
        <v>62.400000000000006</v>
      </c>
      <c r="J157" s="32">
        <f t="shared" ref="J157:L157" si="77">J146+J156</f>
        <v>659.40000000000009</v>
      </c>
      <c r="K157" s="32"/>
      <c r="L157" s="32">
        <f t="shared" si="77"/>
        <v>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56</v>
      </c>
      <c r="F166" s="43">
        <v>60</v>
      </c>
      <c r="G166" s="43">
        <v>1.79</v>
      </c>
      <c r="H166" s="43">
        <v>3.11</v>
      </c>
      <c r="I166" s="43">
        <v>3.75</v>
      </c>
      <c r="J166" s="43">
        <v>50.16</v>
      </c>
      <c r="K166" s="44">
        <v>10</v>
      </c>
      <c r="L166" s="43">
        <v>15</v>
      </c>
    </row>
    <row r="167" spans="1:12" ht="15">
      <c r="A167" s="23"/>
      <c r="B167" s="15"/>
      <c r="C167" s="11"/>
      <c r="D167" s="7" t="s">
        <v>27</v>
      </c>
      <c r="E167" s="42" t="s">
        <v>51</v>
      </c>
      <c r="F167" s="43">
        <v>200</v>
      </c>
      <c r="G167" s="43">
        <v>0.96</v>
      </c>
      <c r="H167" s="43">
        <v>2.1800000000000002</v>
      </c>
      <c r="I167" s="43">
        <v>8.02</v>
      </c>
      <c r="J167" s="43">
        <v>55.4</v>
      </c>
      <c r="K167" s="44">
        <v>146</v>
      </c>
      <c r="L167" s="43">
        <v>25</v>
      </c>
    </row>
    <row r="168" spans="1:12" ht="15">
      <c r="A168" s="23"/>
      <c r="B168" s="15"/>
      <c r="C168" s="11"/>
      <c r="D168" s="7" t="s">
        <v>28</v>
      </c>
      <c r="E168" s="42" t="s">
        <v>82</v>
      </c>
      <c r="F168" s="43" t="s">
        <v>83</v>
      </c>
      <c r="G168" s="43">
        <v>18.399999999999999</v>
      </c>
      <c r="H168" s="43">
        <v>20.74</v>
      </c>
      <c r="I168" s="43">
        <v>21.6</v>
      </c>
      <c r="J168" s="43">
        <v>300.66000000000003</v>
      </c>
      <c r="K168" s="44">
        <v>365</v>
      </c>
      <c r="L168" s="43">
        <v>30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84</v>
      </c>
      <c r="F170" s="43">
        <v>200</v>
      </c>
      <c r="G170" s="43">
        <v>0.7</v>
      </c>
      <c r="H170" s="43">
        <v>0.3</v>
      </c>
      <c r="I170" s="43">
        <v>22.8</v>
      </c>
      <c r="J170" s="43">
        <v>97</v>
      </c>
      <c r="K170" s="44">
        <v>519</v>
      </c>
      <c r="L170" s="43">
        <v>10</v>
      </c>
    </row>
    <row r="171" spans="1:12" ht="15">
      <c r="A171" s="23"/>
      <c r="B171" s="15"/>
      <c r="C171" s="11"/>
      <c r="D171" s="7" t="s">
        <v>31</v>
      </c>
      <c r="E171" s="42" t="s">
        <v>55</v>
      </c>
      <c r="F171" s="43">
        <v>60</v>
      </c>
      <c r="G171" s="43">
        <v>3.8</v>
      </c>
      <c r="H171" s="43">
        <v>0.4</v>
      </c>
      <c r="I171" s="43">
        <v>24.6</v>
      </c>
      <c r="J171" s="43">
        <v>124.5</v>
      </c>
      <c r="K171" s="44" t="s">
        <v>43</v>
      </c>
      <c r="L171" s="43">
        <v>8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85</v>
      </c>
      <c r="F173" s="43">
        <v>100</v>
      </c>
      <c r="G173" s="43">
        <v>0.4</v>
      </c>
      <c r="H173" s="43">
        <v>0.3</v>
      </c>
      <c r="I173" s="43">
        <v>10.3</v>
      </c>
      <c r="J173" s="43">
        <v>47</v>
      </c>
      <c r="K173" s="44" t="s">
        <v>43</v>
      </c>
      <c r="L173" s="43">
        <v>10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620</v>
      </c>
      <c r="G175" s="19">
        <f t="shared" ref="G175:J175" si="80">SUM(G166:G174)</f>
        <v>26.049999999999997</v>
      </c>
      <c r="H175" s="19">
        <f t="shared" si="80"/>
        <v>27.029999999999998</v>
      </c>
      <c r="I175" s="19">
        <f t="shared" si="80"/>
        <v>91.070000000000007</v>
      </c>
      <c r="J175" s="19">
        <f t="shared" si="80"/>
        <v>674.72</v>
      </c>
      <c r="K175" s="25"/>
      <c r="L175" s="19">
        <f t="shared" ref="L175" si="81">SUM(L166:L174)</f>
        <v>98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620</v>
      </c>
      <c r="G176" s="32">
        <f t="shared" ref="G176" si="82">G165+G175</f>
        <v>26.049999999999997</v>
      </c>
      <c r="H176" s="32">
        <f t="shared" ref="H176" si="83">H165+H175</f>
        <v>27.029999999999998</v>
      </c>
      <c r="I176" s="32">
        <f t="shared" ref="I176" si="84">I165+I175</f>
        <v>91.070000000000007</v>
      </c>
      <c r="J176" s="32">
        <f t="shared" ref="J176:L176" si="85">J165+J175</f>
        <v>674.72</v>
      </c>
      <c r="K176" s="32"/>
      <c r="L176" s="32">
        <f t="shared" si="85"/>
        <v>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86</v>
      </c>
      <c r="F185" s="43">
        <v>60</v>
      </c>
      <c r="G185" s="43">
        <v>0.9</v>
      </c>
      <c r="H185" s="43">
        <v>6.06</v>
      </c>
      <c r="I185" s="43">
        <v>5</v>
      </c>
      <c r="J185" s="43">
        <v>78.599999999999994</v>
      </c>
      <c r="K185" s="44">
        <v>59</v>
      </c>
      <c r="L185" s="43">
        <v>10</v>
      </c>
    </row>
    <row r="186" spans="1:12" ht="15">
      <c r="A186" s="23"/>
      <c r="B186" s="15"/>
      <c r="C186" s="11"/>
      <c r="D186" s="7" t="s">
        <v>27</v>
      </c>
      <c r="E186" s="42" t="s">
        <v>87</v>
      </c>
      <c r="F186" s="43">
        <v>200</v>
      </c>
      <c r="G186" s="43">
        <v>2.4</v>
      </c>
      <c r="H186" s="43">
        <v>3.98</v>
      </c>
      <c r="I186" s="43">
        <v>9.2200000000000006</v>
      </c>
      <c r="J186" s="43">
        <v>9.6</v>
      </c>
      <c r="K186" s="44">
        <v>142</v>
      </c>
      <c r="L186" s="43">
        <v>15</v>
      </c>
    </row>
    <row r="187" spans="1:12" ht="15">
      <c r="A187" s="23"/>
      <c r="B187" s="15"/>
      <c r="C187" s="11"/>
      <c r="D187" s="7" t="s">
        <v>28</v>
      </c>
      <c r="E187" s="42" t="s">
        <v>88</v>
      </c>
      <c r="F187" s="43" t="s">
        <v>83</v>
      </c>
      <c r="G187" s="43">
        <v>14.29</v>
      </c>
      <c r="H187" s="43">
        <v>14.14</v>
      </c>
      <c r="I187" s="43">
        <v>40.1</v>
      </c>
      <c r="J187" s="43">
        <v>365.9</v>
      </c>
      <c r="K187" s="44">
        <v>406</v>
      </c>
      <c r="L187" s="43">
        <v>30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0.5</v>
      </c>
      <c r="H189" s="43">
        <v>0</v>
      </c>
      <c r="I189" s="43">
        <v>28</v>
      </c>
      <c r="J189" s="43">
        <v>119</v>
      </c>
      <c r="K189" s="44">
        <v>508</v>
      </c>
      <c r="L189" s="43">
        <v>15</v>
      </c>
    </row>
    <row r="190" spans="1:12" ht="15">
      <c r="A190" s="23"/>
      <c r="B190" s="15"/>
      <c r="C190" s="11"/>
      <c r="D190" s="7" t="s">
        <v>31</v>
      </c>
      <c r="E190" s="42" t="s">
        <v>55</v>
      </c>
      <c r="F190" s="43">
        <v>60</v>
      </c>
      <c r="G190" s="43">
        <v>3.8</v>
      </c>
      <c r="H190" s="43">
        <v>0.4</v>
      </c>
      <c r="I190" s="43">
        <v>24.6</v>
      </c>
      <c r="J190" s="43">
        <v>124.5</v>
      </c>
      <c r="K190" s="44" t="s">
        <v>43</v>
      </c>
      <c r="L190" s="43">
        <v>8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 t="s">
        <v>89</v>
      </c>
      <c r="F192" s="43">
        <v>100</v>
      </c>
      <c r="G192" s="43">
        <v>0.8</v>
      </c>
      <c r="H192" s="43">
        <v>0.2</v>
      </c>
      <c r="I192" s="43">
        <v>7.5</v>
      </c>
      <c r="J192" s="43">
        <v>38</v>
      </c>
      <c r="K192" s="44" t="s">
        <v>43</v>
      </c>
      <c r="L192" s="43">
        <v>20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620</v>
      </c>
      <c r="G194" s="19">
        <f t="shared" ref="G194:J194" si="88">SUM(G185:G193)</f>
        <v>22.69</v>
      </c>
      <c r="H194" s="19">
        <f t="shared" si="88"/>
        <v>24.779999999999998</v>
      </c>
      <c r="I194" s="19">
        <f t="shared" si="88"/>
        <v>114.41999999999999</v>
      </c>
      <c r="J194" s="19">
        <f t="shared" si="88"/>
        <v>735.59999999999991</v>
      </c>
      <c r="K194" s="25"/>
      <c r="L194" s="19">
        <f t="shared" ref="L194" si="89">SUM(L185:L193)</f>
        <v>98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620</v>
      </c>
      <c r="G195" s="32">
        <f t="shared" ref="G195" si="90">G184+G194</f>
        <v>22.69</v>
      </c>
      <c r="H195" s="32">
        <f t="shared" ref="H195" si="91">H184+H194</f>
        <v>24.779999999999998</v>
      </c>
      <c r="I195" s="32">
        <f t="shared" ref="I195" si="92">I184+I194</f>
        <v>114.41999999999999</v>
      </c>
      <c r="J195" s="32">
        <f t="shared" ref="J195:L195" si="93">J184+J194</f>
        <v>735.59999999999991</v>
      </c>
      <c r="K195" s="32"/>
      <c r="L195" s="32">
        <f t="shared" si="93"/>
        <v>98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23.165999999999997</v>
      </c>
      <c r="H196" s="34">
        <f t="shared" si="94"/>
        <v>22.823</v>
      </c>
      <c r="I196" s="34">
        <f t="shared" si="94"/>
        <v>96.824999999999989</v>
      </c>
      <c r="J196" s="34">
        <f t="shared" si="94"/>
        <v>725.92000000000007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2022-05-16T14:23:56Z</dcterms:created>
  <dcterms:modified xsi:type="dcterms:W3CDTF">2023-11-08T02:43:43Z</dcterms:modified>
</cp:coreProperties>
</file>